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黄石河" sheetId="8" r:id="rId1"/>
  </sheets>
  <calcPr calcId="144525"/>
</workbook>
</file>

<file path=xl/sharedStrings.xml><?xml version="1.0" encoding="utf-8"?>
<sst xmlns="http://schemas.openxmlformats.org/spreadsheetml/2006/main" count="97" uniqueCount="60">
  <si>
    <t>史河总干渠（金寨段）管理范围划定成果表</t>
  </si>
  <si>
    <t>序号</t>
  </si>
  <si>
    <t>线段编码</t>
  </si>
  <si>
    <t>堤段、无堤段、水闸泵站名称</t>
  </si>
  <si>
    <t>所在市</t>
  </si>
  <si>
    <t>所在县区</t>
  </si>
  <si>
    <t>所在乡镇（街道）</t>
  </si>
  <si>
    <t>起讫地点</t>
  </si>
  <si>
    <t>起点坐标</t>
  </si>
  <si>
    <t>终点坐标</t>
  </si>
  <si>
    <t>外缘边界线长度（km）</t>
  </si>
  <si>
    <t>省界或进出口左右岸闭合连接线长度（km）</t>
  </si>
  <si>
    <t>堤防、闸站等级</t>
  </si>
  <si>
    <t>划界标准：堤防背水侧护堤地宽度或无堤段设计洪水位（m）</t>
  </si>
  <si>
    <t>相应堤防、水闸、泵站、无堤段管理主体</t>
  </si>
  <si>
    <t>上级主管部门</t>
  </si>
  <si>
    <t>相应堤防长度
（km）</t>
  </si>
  <si>
    <t>相应河道长度
（km）</t>
  </si>
  <si>
    <t>备注</t>
  </si>
  <si>
    <t>经度</t>
  </si>
  <si>
    <t>纬度</t>
  </si>
  <si>
    <t>史河总干渠左右岸合计</t>
  </si>
  <si>
    <t>六安市</t>
  </si>
  <si>
    <t>金寨县</t>
  </si>
  <si>
    <t>史河总干渠左岸合计</t>
  </si>
  <si>
    <t>JZX-SHZGQ-Z-001</t>
  </si>
  <si>
    <t>史河右岸（红石嘴）至史河右岸胡庄闸支流左岸有堤段</t>
  </si>
  <si>
    <t>梅山镇</t>
  </si>
  <si>
    <t>史河右岸（红石嘴）-胡庄闸支流左岸</t>
  </si>
  <si>
    <t>堤防背水侧护堤地宽度5米</t>
  </si>
  <si>
    <t>金寨县河道管理局</t>
  </si>
  <si>
    <t>金寨县水利局</t>
  </si>
  <si>
    <t>JZX-SHZGQ-Z-002</t>
  </si>
  <si>
    <t>胡庄闸支流左岸至金寨县与叶集区交界有堤段</t>
  </si>
  <si>
    <t>胡庄闸支流左岸-金寨县与叶集区交界</t>
  </si>
  <si>
    <t>史河总干渠右岸合计</t>
  </si>
  <si>
    <t>JZX-SHZGQ-Y-001</t>
  </si>
  <si>
    <t>史河右岸（红石嘴）至洪家河右岸有堤段</t>
  </si>
  <si>
    <t>史河右岸（红石嘴）-洪家河右岸</t>
  </si>
  <si>
    <t>JZX-SHZGQ-Y-002</t>
  </si>
  <si>
    <t>洪家河右岸至三岔河右岸有堤段</t>
  </si>
  <si>
    <t>洪家河右岸-三岔河右岸</t>
  </si>
  <si>
    <t>JZX-SHZGQ-Y-003</t>
  </si>
  <si>
    <t>三岔河右岸至王院墙有堤段</t>
  </si>
  <si>
    <t>三岔河右岸-王院墙</t>
  </si>
  <si>
    <t>JZX-SHZGQ-Y-004</t>
  </si>
  <si>
    <t>王院墙至三里井村梅家湖无堤段</t>
  </si>
  <si>
    <t>王院墙-三里井村梅家湖</t>
  </si>
  <si>
    <t>距河口距离10米</t>
  </si>
  <si>
    <t>JZX-SHZGQ-Y-005</t>
  </si>
  <si>
    <t>三里井村梅家湖至三里井村窑岗1有堤段</t>
  </si>
  <si>
    <t>三里井村梅家湖-三里井村窑岗1</t>
  </si>
  <si>
    <t>JZX-SHZGQ-Y-006</t>
  </si>
  <si>
    <t>三里井村窑岗1至三里井村窑岗2无堤段</t>
  </si>
  <si>
    <t>三里井村窑岗1-三里井村窑岗2</t>
  </si>
  <si>
    <t>JZX-SHZGQ-Y-007</t>
  </si>
  <si>
    <t>三里井村窑岗2至金寨县与叶集区交界有堤段</t>
  </si>
  <si>
    <t>三里井村窑岗2-金寨县与叶集区交界</t>
  </si>
  <si>
    <t>说明：河流、湖泊自上而下，分左右岸排列，外缘边界线形成连续闭合线；堤防段、无堤段、水闸、泵站的外缘边界线为实线，为闭合需要的干支流分界线、县界线为虚线。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</si>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</sst>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0000000_ "/>
    <numFmt numFmtId="178" formatCode="0.0"/>
    <numFmt numFmtId="179" formatCode="0.000_ "/>
    <numFmt numFmtId="180" formatCode="0.000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仿宋_GB2312"/>
      <charset val="134"/>
    </font>
    <font>
      <sz val="8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3" xfId="5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5" xfId="5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>
      <alignment vertical="center"/>
    </xf>
    <xf numFmtId="178" fontId="2" fillId="0" borderId="5" xfId="5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>
      <alignment vertical="center"/>
    </xf>
    <xf numFmtId="0" fontId="4" fillId="0" borderId="5" xfId="54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52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7" fontId="2" fillId="0" borderId="7" xfId="50" applyNumberFormat="1" applyFont="1" applyFill="1" applyBorder="1" applyAlignment="1">
      <alignment horizontal="center" vertical="center" wrapText="1"/>
    </xf>
    <xf numFmtId="177" fontId="2" fillId="0" borderId="8" xfId="50" applyNumberFormat="1" applyFont="1" applyFill="1" applyBorder="1" applyAlignment="1">
      <alignment horizontal="center" vertical="center" wrapText="1"/>
    </xf>
    <xf numFmtId="179" fontId="2" fillId="0" borderId="2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179" fontId="2" fillId="0" borderId="4" xfId="50" applyNumberFormat="1" applyFont="1" applyFill="1" applyBorder="1" applyAlignment="1">
      <alignment horizontal="center" vertical="center" wrapText="1"/>
    </xf>
    <xf numFmtId="176" fontId="2" fillId="0" borderId="4" xfId="50" applyNumberFormat="1" applyFont="1" applyFill="1" applyBorder="1" applyAlignment="1">
      <alignment horizontal="center" vertical="center" wrapText="1"/>
    </xf>
    <xf numFmtId="179" fontId="3" fillId="0" borderId="4" xfId="50" applyNumberFormat="1" applyFont="1" applyFill="1" applyBorder="1" applyAlignment="1">
      <alignment horizontal="center" vertical="center" wrapText="1"/>
    </xf>
    <xf numFmtId="179" fontId="3" fillId="0" borderId="5" xfId="50" applyNumberFormat="1" applyFont="1" applyFill="1" applyBorder="1" applyAlignment="1">
      <alignment horizontal="center" vertical="center" wrapText="1"/>
    </xf>
    <xf numFmtId="180" fontId="3" fillId="0" borderId="5" xfId="50" applyNumberFormat="1" applyFont="1" applyFill="1" applyBorder="1" applyAlignment="1">
      <alignment horizontal="center" vertical="center" wrapText="1"/>
    </xf>
    <xf numFmtId="179" fontId="2" fillId="0" borderId="5" xfId="50" applyNumberFormat="1" applyFont="1" applyFill="1" applyBorder="1" applyAlignment="1">
      <alignment horizontal="center" vertical="center" wrapText="1"/>
    </xf>
    <xf numFmtId="180" fontId="2" fillId="0" borderId="5" xfId="50" applyNumberFormat="1" applyFont="1" applyFill="1" applyBorder="1" applyAlignment="1">
      <alignment horizontal="center" vertical="center" wrapText="1"/>
    </xf>
    <xf numFmtId="0" fontId="4" fillId="0" borderId="5" xfId="50" applyNumberFormat="1" applyFont="1" applyFill="1" applyBorder="1" applyAlignment="1">
      <alignment horizontal="center" vertical="center" wrapText="1"/>
    </xf>
    <xf numFmtId="179" fontId="6" fillId="0" borderId="6" xfId="0" applyNumberFormat="1" applyFont="1" applyFill="1" applyBorder="1" applyAlignment="1">
      <alignment horizontal="left" vertical="center"/>
    </xf>
    <xf numFmtId="0" fontId="7" fillId="0" borderId="0" xfId="0" applyFont="1">
      <alignment vertical="center"/>
    </xf>
    <xf numFmtId="176" fontId="2" fillId="0" borderId="5" xfId="5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2" xfId="50"/>
    <cellStyle name="常规 2 22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zoomScale="70" zoomScaleNormal="70" topLeftCell="C1" workbookViewId="0">
      <selection activeCell="A1" sqref="A1:T1"/>
    </sheetView>
  </sheetViews>
  <sheetFormatPr defaultColWidth="9" defaultRowHeight="13.5"/>
  <cols>
    <col min="1" max="1" width="4.25" customWidth="1"/>
    <col min="2" max="2" width="17.875" customWidth="1"/>
    <col min="3" max="3" width="26.05" customWidth="1"/>
    <col min="4" max="4" width="6.75" customWidth="1"/>
    <col min="5" max="5" width="6.25" customWidth="1"/>
    <col min="6" max="6" width="8.125" customWidth="1"/>
    <col min="7" max="7" width="23.225" customWidth="1"/>
    <col min="8" max="8" width="14.5" customWidth="1"/>
    <col min="9" max="9" width="13.875" customWidth="1"/>
    <col min="10" max="10" width="14.75" customWidth="1"/>
    <col min="11" max="11" width="13.875" customWidth="1"/>
    <col min="12" max="13" width="9" customWidth="1"/>
    <col min="14" max="14" width="7.49166666666667" customWidth="1"/>
    <col min="15" max="17" width="9" customWidth="1"/>
    <col min="18" max="18" width="9.5" customWidth="1"/>
    <col min="19" max="19" width="9" style="2"/>
    <col min="20" max="20" width="5.675" customWidth="1"/>
  </cols>
  <sheetData>
    <row r="1" ht="57" customHeight="1" spans="1:20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21"/>
      <c r="M1" s="3"/>
      <c r="N1" s="3"/>
      <c r="O1" s="3"/>
      <c r="P1" s="3"/>
      <c r="Q1" s="3"/>
      <c r="R1" s="3"/>
      <c r="S1" s="3"/>
      <c r="T1" s="3"/>
    </row>
    <row r="2" ht="35.1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22"/>
      <c r="J2" s="6" t="s">
        <v>9</v>
      </c>
      <c r="K2" s="23"/>
      <c r="L2" s="24" t="s">
        <v>10</v>
      </c>
      <c r="M2" s="25" t="s">
        <v>11</v>
      </c>
      <c r="N2" s="25" t="s">
        <v>12</v>
      </c>
      <c r="O2" s="25" t="s">
        <v>13</v>
      </c>
      <c r="P2" s="25" t="s">
        <v>14</v>
      </c>
      <c r="Q2" s="25" t="s">
        <v>15</v>
      </c>
      <c r="R2" s="25" t="s">
        <v>16</v>
      </c>
      <c r="S2" s="25" t="s">
        <v>17</v>
      </c>
      <c r="T2" s="25" t="s">
        <v>18</v>
      </c>
    </row>
    <row r="3" ht="53" customHeight="1" spans="1:20">
      <c r="A3" s="7"/>
      <c r="B3" s="7"/>
      <c r="C3" s="7"/>
      <c r="D3" s="7"/>
      <c r="E3" s="7"/>
      <c r="F3" s="7"/>
      <c r="G3" s="7"/>
      <c r="H3" s="8" t="s">
        <v>19</v>
      </c>
      <c r="I3" s="8" t="s">
        <v>20</v>
      </c>
      <c r="J3" s="8" t="s">
        <v>19</v>
      </c>
      <c r="K3" s="8" t="s">
        <v>20</v>
      </c>
      <c r="L3" s="26"/>
      <c r="M3" s="27"/>
      <c r="N3" s="27"/>
      <c r="O3" s="27"/>
      <c r="P3" s="27"/>
      <c r="Q3" s="27"/>
      <c r="R3" s="27"/>
      <c r="S3" s="27"/>
      <c r="T3" s="27"/>
    </row>
    <row r="4" ht="39" customHeight="1" spans="1:20">
      <c r="A4" s="7"/>
      <c r="B4" s="7"/>
      <c r="C4" s="9" t="s">
        <v>21</v>
      </c>
      <c r="D4" s="10" t="s">
        <v>22</v>
      </c>
      <c r="E4" s="11" t="s">
        <v>23</v>
      </c>
      <c r="F4" s="7"/>
      <c r="G4" s="7"/>
      <c r="H4" s="8"/>
      <c r="I4" s="8"/>
      <c r="J4" s="8"/>
      <c r="K4" s="8"/>
      <c r="L4" s="28">
        <v>29.625</v>
      </c>
      <c r="M4" s="28">
        <v>0.464</v>
      </c>
      <c r="N4" s="28"/>
      <c r="O4" s="13"/>
      <c r="P4" s="13"/>
      <c r="Q4" s="32"/>
      <c r="R4" s="28">
        <f>SUM(R5,R8)</f>
        <v>19.777</v>
      </c>
      <c r="S4" s="28">
        <v>28.542</v>
      </c>
      <c r="T4" s="27"/>
    </row>
    <row r="5" ht="39" customHeight="1" spans="1:20">
      <c r="A5" s="7"/>
      <c r="B5" s="7"/>
      <c r="C5" s="9" t="s">
        <v>24</v>
      </c>
      <c r="D5" s="10" t="s">
        <v>22</v>
      </c>
      <c r="E5" s="11" t="s">
        <v>23</v>
      </c>
      <c r="F5" s="10"/>
      <c r="G5" s="12"/>
      <c r="H5" s="8"/>
      <c r="I5" s="8"/>
      <c r="J5" s="8"/>
      <c r="K5" s="8"/>
      <c r="L5" s="29">
        <v>14.937</v>
      </c>
      <c r="M5" s="30"/>
      <c r="N5" s="30"/>
      <c r="O5" s="13"/>
      <c r="P5" s="13"/>
      <c r="Q5" s="32"/>
      <c r="R5" s="30">
        <f>SUM(R6:R6)</f>
        <v>5.426</v>
      </c>
      <c r="S5" s="30">
        <v>14.464</v>
      </c>
      <c r="T5" s="13"/>
    </row>
    <row r="6" ht="54" customHeight="1" spans="1:20">
      <c r="A6" s="7">
        <v>1</v>
      </c>
      <c r="B6" s="7" t="s">
        <v>25</v>
      </c>
      <c r="C6" s="7" t="s">
        <v>26</v>
      </c>
      <c r="D6" s="13"/>
      <c r="E6" s="14"/>
      <c r="F6" s="10" t="s">
        <v>27</v>
      </c>
      <c r="G6" s="7" t="s">
        <v>28</v>
      </c>
      <c r="H6" s="15">
        <v>115.910561143</v>
      </c>
      <c r="I6" s="15">
        <v>31.733942</v>
      </c>
      <c r="J6" s="15">
        <v>115.918064105</v>
      </c>
      <c r="K6" s="15">
        <v>31.750888536</v>
      </c>
      <c r="L6" s="31">
        <v>5.392</v>
      </c>
      <c r="M6" s="32"/>
      <c r="N6" s="32"/>
      <c r="O6" s="13" t="s">
        <v>29</v>
      </c>
      <c r="P6" s="13" t="s">
        <v>30</v>
      </c>
      <c r="Q6" s="32" t="s">
        <v>31</v>
      </c>
      <c r="R6" s="32">
        <v>5.426</v>
      </c>
      <c r="S6" s="32">
        <v>5.492</v>
      </c>
      <c r="T6" s="13"/>
    </row>
    <row r="7" ht="54" customHeight="1" spans="1:20">
      <c r="A7" s="7">
        <v>2</v>
      </c>
      <c r="B7" s="7" t="s">
        <v>32</v>
      </c>
      <c r="C7" s="7" t="s">
        <v>33</v>
      </c>
      <c r="D7" s="13"/>
      <c r="E7" s="14"/>
      <c r="F7" s="10" t="s">
        <v>27</v>
      </c>
      <c r="G7" s="7" t="s">
        <v>34</v>
      </c>
      <c r="H7" s="15">
        <v>115.918064105</v>
      </c>
      <c r="I7" s="15">
        <v>31.750888536</v>
      </c>
      <c r="J7" s="15">
        <v>115.966656876</v>
      </c>
      <c r="K7" s="15">
        <v>31.793262006</v>
      </c>
      <c r="L7" s="31">
        <v>9.545</v>
      </c>
      <c r="M7" s="32"/>
      <c r="N7" s="32"/>
      <c r="O7" s="13" t="s">
        <v>29</v>
      </c>
      <c r="P7" s="13" t="s">
        <v>30</v>
      </c>
      <c r="Q7" s="32" t="s">
        <v>31</v>
      </c>
      <c r="R7" s="32">
        <v>9.47</v>
      </c>
      <c r="S7" s="32">
        <v>8.972</v>
      </c>
      <c r="T7" s="13"/>
    </row>
    <row r="8" ht="54" customHeight="1" spans="1:20">
      <c r="A8" s="7"/>
      <c r="B8" s="7"/>
      <c r="C8" s="9" t="s">
        <v>35</v>
      </c>
      <c r="D8" s="10" t="s">
        <v>22</v>
      </c>
      <c r="E8" s="16" t="s">
        <v>23</v>
      </c>
      <c r="F8" s="13"/>
      <c r="G8" s="12"/>
      <c r="H8" s="17"/>
      <c r="I8" s="17"/>
      <c r="J8" s="33"/>
      <c r="K8" s="33"/>
      <c r="L8" s="29">
        <v>14.224</v>
      </c>
      <c r="M8" s="32"/>
      <c r="N8" s="32"/>
      <c r="O8" s="13"/>
      <c r="P8" s="13"/>
      <c r="Q8" s="32"/>
      <c r="R8" s="30">
        <f>SUM(R9:R15)</f>
        <v>14.351</v>
      </c>
      <c r="S8" s="30">
        <v>14.078</v>
      </c>
      <c r="T8" s="13"/>
    </row>
    <row r="9" ht="54" customHeight="1" spans="1:20">
      <c r="A9" s="7">
        <v>1</v>
      </c>
      <c r="B9" s="7" t="s">
        <v>36</v>
      </c>
      <c r="C9" s="7" t="s">
        <v>37</v>
      </c>
      <c r="D9" s="13"/>
      <c r="E9" s="14"/>
      <c r="F9" s="10" t="s">
        <v>27</v>
      </c>
      <c r="G9" s="7" t="s">
        <v>38</v>
      </c>
      <c r="H9" s="15">
        <v>115.910625713</v>
      </c>
      <c r="I9" s="15">
        <v>31.733013785</v>
      </c>
      <c r="J9" s="15">
        <v>115.930548946</v>
      </c>
      <c r="K9" s="15">
        <v>31.727057456</v>
      </c>
      <c r="L9" s="31">
        <v>2.074</v>
      </c>
      <c r="M9" s="32"/>
      <c r="N9" s="32"/>
      <c r="O9" s="13" t="s">
        <v>29</v>
      </c>
      <c r="P9" s="13" t="s">
        <v>30</v>
      </c>
      <c r="Q9" s="32" t="s">
        <v>31</v>
      </c>
      <c r="R9" s="36">
        <v>2.12</v>
      </c>
      <c r="S9" s="32">
        <v>2.064</v>
      </c>
      <c r="T9" s="13"/>
    </row>
    <row r="10" ht="54" customHeight="1" spans="1:20">
      <c r="A10" s="7">
        <v>2</v>
      </c>
      <c r="B10" s="7" t="s">
        <v>39</v>
      </c>
      <c r="C10" s="7" t="s">
        <v>40</v>
      </c>
      <c r="D10" s="13"/>
      <c r="E10" s="14"/>
      <c r="F10" s="10" t="s">
        <v>27</v>
      </c>
      <c r="G10" s="7" t="s">
        <v>41</v>
      </c>
      <c r="H10" s="15">
        <v>115.930548946</v>
      </c>
      <c r="I10" s="15">
        <v>31.727057456</v>
      </c>
      <c r="J10" s="15">
        <v>115.933563156</v>
      </c>
      <c r="K10" s="15">
        <v>31.728876775</v>
      </c>
      <c r="L10" s="31">
        <v>0.353</v>
      </c>
      <c r="M10" s="32"/>
      <c r="N10" s="32"/>
      <c r="O10" s="13" t="s">
        <v>29</v>
      </c>
      <c r="P10" s="13" t="s">
        <v>30</v>
      </c>
      <c r="Q10" s="32" t="s">
        <v>31</v>
      </c>
      <c r="R10" s="36">
        <v>0.341</v>
      </c>
      <c r="S10" s="32">
        <v>0.323</v>
      </c>
      <c r="T10" s="13"/>
    </row>
    <row r="11" ht="54" customHeight="1" spans="1:20">
      <c r="A11" s="7">
        <v>3</v>
      </c>
      <c r="B11" s="7" t="s">
        <v>42</v>
      </c>
      <c r="C11" s="7" t="s">
        <v>43</v>
      </c>
      <c r="D11" s="13"/>
      <c r="E11" s="14"/>
      <c r="F11" s="10" t="s">
        <v>27</v>
      </c>
      <c r="G11" s="7" t="s">
        <v>44</v>
      </c>
      <c r="H11" s="15">
        <v>115.933563156</v>
      </c>
      <c r="I11" s="15">
        <v>31.728876775</v>
      </c>
      <c r="J11" s="15">
        <v>115.934275878</v>
      </c>
      <c r="K11" s="15">
        <v>31.766673538</v>
      </c>
      <c r="L11" s="31">
        <v>4.992</v>
      </c>
      <c r="M11" s="32"/>
      <c r="N11" s="32"/>
      <c r="O11" s="13" t="s">
        <v>29</v>
      </c>
      <c r="P11" s="13" t="s">
        <v>30</v>
      </c>
      <c r="Q11" s="32" t="s">
        <v>31</v>
      </c>
      <c r="R11" s="36">
        <v>4.962</v>
      </c>
      <c r="S11" s="32">
        <v>4.908</v>
      </c>
      <c r="T11" s="13"/>
    </row>
    <row r="12" ht="54" customHeight="1" spans="1:20">
      <c r="A12" s="7">
        <v>4</v>
      </c>
      <c r="B12" s="7" t="s">
        <v>45</v>
      </c>
      <c r="C12" s="7" t="s">
        <v>46</v>
      </c>
      <c r="D12" s="13"/>
      <c r="E12" s="14"/>
      <c r="F12" s="10" t="s">
        <v>27</v>
      </c>
      <c r="G12" s="7" t="s">
        <v>47</v>
      </c>
      <c r="H12" s="15">
        <v>115.934275878</v>
      </c>
      <c r="I12" s="15">
        <v>31.766673538</v>
      </c>
      <c r="J12" s="15">
        <v>115.936625238</v>
      </c>
      <c r="K12" s="15">
        <v>31.774700333</v>
      </c>
      <c r="L12" s="31">
        <v>0.986</v>
      </c>
      <c r="M12" s="32"/>
      <c r="N12" s="32"/>
      <c r="O12" s="13" t="s">
        <v>48</v>
      </c>
      <c r="P12" s="13" t="s">
        <v>30</v>
      </c>
      <c r="Q12" s="32" t="s">
        <v>31</v>
      </c>
      <c r="R12" s="36">
        <v>0.928</v>
      </c>
      <c r="S12" s="32">
        <v>0.917</v>
      </c>
      <c r="T12" s="13"/>
    </row>
    <row r="13" ht="54" customHeight="1" spans="1:20">
      <c r="A13" s="7">
        <v>5</v>
      </c>
      <c r="B13" s="7" t="s">
        <v>49</v>
      </c>
      <c r="C13" s="7" t="s">
        <v>50</v>
      </c>
      <c r="D13" s="13"/>
      <c r="E13" s="14"/>
      <c r="F13" s="10" t="s">
        <v>27</v>
      </c>
      <c r="G13" s="7" t="s">
        <v>51</v>
      </c>
      <c r="H13" s="15">
        <v>115.936625238</v>
      </c>
      <c r="I13" s="15">
        <v>31.774700333</v>
      </c>
      <c r="J13" s="15">
        <v>115.935576411</v>
      </c>
      <c r="K13" s="15">
        <v>31.78930938</v>
      </c>
      <c r="L13" s="31">
        <v>1.686</v>
      </c>
      <c r="M13" s="32"/>
      <c r="N13" s="32"/>
      <c r="O13" s="13" t="s">
        <v>29</v>
      </c>
      <c r="P13" s="13" t="s">
        <v>30</v>
      </c>
      <c r="Q13" s="32" t="s">
        <v>31</v>
      </c>
      <c r="R13" s="36">
        <v>1.732</v>
      </c>
      <c r="S13" s="32">
        <v>1.67</v>
      </c>
      <c r="T13" s="13"/>
    </row>
    <row r="14" ht="54" customHeight="1" spans="1:20">
      <c r="A14" s="7">
        <v>6</v>
      </c>
      <c r="B14" s="7" t="s">
        <v>52</v>
      </c>
      <c r="C14" s="7" t="s">
        <v>53</v>
      </c>
      <c r="D14" s="13"/>
      <c r="E14" s="14"/>
      <c r="F14" s="10" t="s">
        <v>27</v>
      </c>
      <c r="G14" s="7" t="s">
        <v>54</v>
      </c>
      <c r="H14" s="15">
        <v>115.935576411</v>
      </c>
      <c r="I14" s="15">
        <v>31.78930938</v>
      </c>
      <c r="J14" s="15">
        <v>115.943401424</v>
      </c>
      <c r="K14" s="15">
        <v>31.796359132</v>
      </c>
      <c r="L14" s="31">
        <v>1.582</v>
      </c>
      <c r="M14" s="32"/>
      <c r="N14" s="32"/>
      <c r="O14" s="13" t="s">
        <v>48</v>
      </c>
      <c r="P14" s="13" t="s">
        <v>30</v>
      </c>
      <c r="Q14" s="32" t="s">
        <v>31</v>
      </c>
      <c r="R14" s="36">
        <v>1.674</v>
      </c>
      <c r="S14" s="32">
        <v>1.683</v>
      </c>
      <c r="T14" s="13"/>
    </row>
    <row r="15" ht="54" customHeight="1" spans="1:20">
      <c r="A15" s="7">
        <v>7</v>
      </c>
      <c r="B15" s="7" t="s">
        <v>55</v>
      </c>
      <c r="C15" s="7" t="s">
        <v>56</v>
      </c>
      <c r="D15" s="13"/>
      <c r="E15" s="14"/>
      <c r="F15" s="10" t="s">
        <v>27</v>
      </c>
      <c r="G15" s="7" t="s">
        <v>57</v>
      </c>
      <c r="H15" s="15">
        <v>115.943401424</v>
      </c>
      <c r="I15" s="15">
        <v>31.796359132</v>
      </c>
      <c r="J15" s="15">
        <v>115.969252622</v>
      </c>
      <c r="K15" s="15">
        <v>31.792269019</v>
      </c>
      <c r="L15" s="31">
        <v>2.551</v>
      </c>
      <c r="M15" s="32"/>
      <c r="N15" s="32"/>
      <c r="O15" s="13" t="s">
        <v>29</v>
      </c>
      <c r="P15" s="13" t="s">
        <v>30</v>
      </c>
      <c r="Q15" s="32" t="s">
        <v>31</v>
      </c>
      <c r="R15" s="36">
        <v>2.594</v>
      </c>
      <c r="S15" s="32">
        <v>2.513</v>
      </c>
      <c r="T15" s="13"/>
    </row>
    <row r="16" ht="35.1" customHeight="1" spans="1:20">
      <c r="A16" s="18" t="s">
        <v>58</v>
      </c>
      <c r="B16" s="18"/>
      <c r="C16" s="19"/>
      <c r="D16" s="19"/>
      <c r="E16" s="19"/>
      <c r="F16" s="19"/>
      <c r="G16" s="19"/>
      <c r="H16" s="20"/>
      <c r="I16" s="20"/>
      <c r="J16" s="20"/>
      <c r="K16" s="20"/>
      <c r="L16" s="34"/>
      <c r="M16" s="19"/>
      <c r="N16" s="19"/>
      <c r="O16" s="19"/>
      <c r="P16" s="19"/>
      <c r="Q16" s="19"/>
      <c r="R16" s="19"/>
      <c r="S16" s="19"/>
      <c r="T16" s="37"/>
    </row>
    <row r="17" ht="35.1" customHeight="1" spans="20:20">
      <c r="T17" s="37"/>
    </row>
    <row r="18" ht="35.1" customHeight="1" spans="13:20">
      <c r="M18" s="35" t="s">
        <v>59</v>
      </c>
      <c r="T18" s="37"/>
    </row>
    <row r="19" s="1" customFormat="1" ht="35.1" customHeight="1" spans="1:20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 s="2"/>
      <c r="T19" s="37"/>
    </row>
    <row r="20" spans="20:20">
      <c r="T20" s="38"/>
    </row>
    <row r="21" spans="20:20">
      <c r="T21" s="39"/>
    </row>
  </sheetData>
  <mergeCells count="19">
    <mergeCell ref="A1:T1"/>
    <mergeCell ref="H2:I2"/>
    <mergeCell ref="J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P2:P3"/>
    <mergeCell ref="Q2:Q3"/>
    <mergeCell ref="R2:R3"/>
    <mergeCell ref="S2:S3"/>
    <mergeCell ref="T2:T3"/>
  </mergeCells>
  <printOptions horizontalCentered="1"/>
  <pageMargins left="0.700694444444445" right="0.700694444444445" top="1.14513888888889" bottom="0.751388888888889" header="0.298611111111111" footer="0.298611111111111"/>
  <pageSetup paperSize="8" scale="85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黄石河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彭宜山</dc:creator>
  <cp:lastModifiedBy>金兴</cp:lastModifiedBy>
  <dcterms:created xsi:type="dcterms:W3CDTF">2020-04-28T02:49:00Z</dcterms:created>
  <dcterms:modified xsi:type="dcterms:W3CDTF">2023-11-08T02:27:06Z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0227B88E40B34AE1A751CBD959A4CB80_12</vt:lpwstr>
  </property>
</Properties>
</file>