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" sheetId="4" r:id="rId1"/>
  </sheets>
  <definedNames>
    <definedName name="_xlnm._FilterDatabase" localSheetId="0" hidden="1">附件1!$A$2:$O$15</definedName>
    <definedName name="_xlnm.Print_Titles" localSheetId="0">附件1!$2:$4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<sst xmlns="http://schemas.openxmlformats.org/spreadsheetml/2006/main" count="118" uniqueCount="88">
  <si>
    <t>附件1</t>
  </si>
  <si>
    <t>县茶美中心2024年第二批财政衔接资金项目计划</t>
  </si>
  <si>
    <t>序号</t>
  </si>
  <si>
    <t>项目名称</t>
  </si>
  <si>
    <t>建设单位及责任人</t>
  </si>
  <si>
    <t>建设性质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</si>
  <si>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</si>
  <si>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</si>
  <si>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</si>
  <si>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</si>
  <si>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</si>
  <si>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</si>
  <si>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</si>
  <si>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主管部门</t>
  </si>
  <si>
    <t>备注</t>
  </si>
  <si>
    <t>合计</t>
  </si>
  <si>
    <t>市级资金</t>
  </si>
  <si>
    <t>县级资金</t>
  </si>
  <si>
    <t>2024年响洪甸精品示范村项目</t>
  </si>
  <si>
    <t>麻埠镇政府陈德品</t>
  </si>
  <si>
    <t>新建</t>
  </si>
  <si>
    <t>响洪甸村</t>
  </si>
  <si>
    <t>支持2024年精品示范村项目建设，具体项目计划另文下达</t>
  </si>
  <si>
    <t>混凝土700元/立方米，
人行桥5500元/平方米，
水泥压花路面140元/米，
浆砌石护岸500元/立方米，生态停车场250元/平方米</t>
  </si>
  <si>
    <t>2024年5-12月</t>
  </si>
  <si>
    <t>受益脱贫人口231人，项目使用年限10年</t>
  </si>
  <si>
    <t>改善脱贫群众生产生活出行条件，推动茶文旅深度融合发展。</t>
  </si>
  <si>
    <t>县茶美中心</t>
  </si>
  <si>
    <t>2024年熊家河精品示范村项目</t>
  </si>
  <si>
    <t>全军乡政府郑儒翰</t>
  </si>
  <si>
    <t>熊家河村</t>
  </si>
  <si>
    <t>混凝土650元/立方米；护岸550元/立方米，排水沟400元/米，硬化135元/平方米；步道400元/平方米；改造大棚130元/平方米</t>
  </si>
  <si>
    <t>受益脱贫人口2234人，项目使用年限10年</t>
  </si>
  <si>
    <t>改善农户生活条件，带动产业发展，提高村集体经济收入，带动农户发展旅游、就业、产业增收</t>
  </si>
  <si>
    <t>2024年铁冲高畈片区精品示范村项目</t>
  </si>
  <si>
    <t>铁冲乡政府廖峰</t>
  </si>
  <si>
    <t>高畈片区</t>
  </si>
  <si>
    <t>停车场200元/平方米，步道400元/平方米，浆砌石550元/立方米，混凝土700元/立方米</t>
  </si>
  <si>
    <t>受益脱贫人口225人，项目使用年限10年</t>
  </si>
  <si>
    <t>改善人居环境，完善基础设施，促进产业发展，带动农户发展旅游增收</t>
  </si>
  <si>
    <t>油坊店乡面冲村人居环境整治</t>
  </si>
  <si>
    <t>油坊店乡政府邓春晖</t>
  </si>
  <si>
    <t>面冲村</t>
  </si>
  <si>
    <t>公厕改造及污水处理</t>
  </si>
  <si>
    <t>混凝土700元/立方米，污水处理设备3万元/个</t>
  </si>
  <si>
    <t>2024年5-9月</t>
  </si>
  <si>
    <t>受益脱贫人口20人，项目使用年限8年</t>
  </si>
  <si>
    <t>改善农户生活条件及农村人居环境，带动农户发展旅游增收</t>
  </si>
  <si>
    <t>燕子河镇龙马村人居环境整治</t>
  </si>
  <si>
    <t>燕子河镇政府张德传</t>
  </si>
  <si>
    <t>龙马村</t>
  </si>
  <si>
    <t>公厕改造等人居环境整治</t>
  </si>
  <si>
    <t>2万元/座</t>
  </si>
  <si>
    <t>受益脱贫人口500人，项目使用年限8年</t>
  </si>
  <si>
    <t>提高农户生活质量，改善人居环境</t>
  </si>
  <si>
    <t>南溪镇丁埠村人居环境整治</t>
  </si>
  <si>
    <t>南溪镇政府施海军</t>
  </si>
  <si>
    <t>丁埠村</t>
  </si>
  <si>
    <t>污水处理及人居环境整治</t>
  </si>
  <si>
    <t>一池一地1800/个，自来水管道60/米</t>
  </si>
  <si>
    <t>2024年1月-年12月</t>
  </si>
  <si>
    <t>受益脱贫人口9人，项目使用年限10年</t>
  </si>
  <si>
    <t>改善群众居住环境，提高生活品质</t>
  </si>
  <si>
    <t>南溪镇丁埠村河西水毁驳岸配套改造项目</t>
  </si>
  <si>
    <t>新建道路挡墙4处总长70米，道路加宽长60米，宽1米</t>
  </si>
  <si>
    <t>浆砌石550元/立方米，混凝土路面100元/平方米</t>
  </si>
  <si>
    <t>2024年1月-12月</t>
  </si>
  <si>
    <t>受益脱贫人口8人，项目使用年限10年</t>
  </si>
  <si>
    <t>改善群众生产生活出行条件</t>
  </si>
  <si>
    <t>花石乡大湾村人居环境整治</t>
  </si>
  <si>
    <t>花石乡政府芦鑫</t>
  </si>
  <si>
    <t>大湾村</t>
  </si>
  <si>
    <t>柴棚130元/平方米，混凝土550元/立方米，浆砌石550元/立方米</t>
  </si>
  <si>
    <t>2023年5-12月</t>
  </si>
  <si>
    <t>受益脱贫人口20人，项目使用年限10年</t>
  </si>
  <si>
    <t>吴湾村人居环境整治</t>
  </si>
  <si>
    <t>果子园乡政府汪晓薇</t>
  </si>
  <si>
    <t>吴湾村</t>
  </si>
  <si>
    <t>铺设透水砖1280平方米、道沥青路面4200平方、雨污管网等</t>
  </si>
  <si>
    <t>透水砖170元/平方米，沥青路面130元/平方米，混凝土580元/立方米</t>
  </si>
  <si>
    <t>受益脱贫人口30人，项目使用年限8年</t>
  </si>
  <si>
    <t>改善农户生活条件，提高群众生活质量</t>
  </si>
  <si>
    <t>铁冲乡张店村安置点配套工程</t>
  </si>
  <si>
    <t>张店村</t>
  </si>
  <si>
    <t>硬化改造道路长350米，新建护岸长150米均高2.5米，场地硬化1160平方米，排水沟长400米等配套设施</t>
  </si>
  <si>
    <t>混凝土700元/立方米</t>
  </si>
  <si>
    <t>受益脱贫人口24人，项目使用10年</t>
  </si>
  <si>
    <t>改善农户生活环境，提升农户幸福感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</si>
</sst>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57" fontId="3" fillId="0" borderId="5" xfId="0" applyNumberFormat="1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="60" zoomScaleNormal="60" workbookViewId="0">
      <selection activeCell="H12" sqref="H12"/>
    </sheetView>
  </sheetViews>
  <sheetFormatPr defaultColWidth="9" defaultRowHeight="14.25"/>
  <cols>
    <col min="1" max="1" width="11.0666666666667" style="4" customWidth="1"/>
    <col min="2" max="2" width="31.0333333333333" style="5" customWidth="1"/>
    <col min="3" max="3" width="23.325" style="6" customWidth="1"/>
    <col min="4" max="4" width="10.6333333333333" style="6" customWidth="1"/>
    <col min="5" max="5" width="16.4833333333333" style="6" customWidth="1"/>
    <col min="6" max="6" width="12.2" style="6" customWidth="1"/>
    <col min="7" max="7" width="11.75" style="6" customWidth="1"/>
    <col min="8" max="8" width="12" style="7" customWidth="1"/>
    <col min="9" max="9" width="50.8916666666667" style="5" customWidth="1"/>
    <col min="10" max="10" width="26.1833333333333" style="8" customWidth="1"/>
    <col min="11" max="11" width="17.3" style="8" customWidth="1"/>
    <col min="12" max="12" width="21.4333333333333" style="8" customWidth="1"/>
    <col min="13" max="13" width="18.5666666666667" style="8" customWidth="1"/>
    <col min="14" max="14" width="16.5916666666667" style="7" customWidth="1"/>
    <col min="15" max="15" width="16.9833333333333" style="5" customWidth="1"/>
    <col min="16" max="16384" width="9" style="8"/>
  </cols>
  <sheetData>
    <row r="1" ht="20.25" spans="1:1">
      <c r="A1" s="9" t="s">
        <v>0</v>
      </c>
    </row>
    <row r="2" s="1" customFormat="1" ht="43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29.1" customHeight="1" spans="1:15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4"/>
      <c r="H3" s="14"/>
      <c r="I3" s="1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11" t="s">
        <v>13</v>
      </c>
      <c r="O3" s="11" t="s">
        <v>14</v>
      </c>
    </row>
    <row r="4" s="2" customFormat="1" ht="33.95" customHeight="1" spans="1:15">
      <c r="A4" s="15"/>
      <c r="B4" s="15"/>
      <c r="C4" s="15"/>
      <c r="D4" s="16"/>
      <c r="E4" s="15"/>
      <c r="F4" s="17" t="s">
        <v>15</v>
      </c>
      <c r="G4" s="17" t="s">
        <v>16</v>
      </c>
      <c r="H4" s="17" t="s">
        <v>17</v>
      </c>
      <c r="I4" s="16"/>
      <c r="J4" s="32"/>
      <c r="K4" s="32"/>
      <c r="L4" s="32"/>
      <c r="M4" s="32"/>
      <c r="N4" s="16"/>
      <c r="O4" s="15"/>
    </row>
    <row r="5" s="2" customFormat="1" ht="35" customHeight="1" spans="1:15">
      <c r="A5" s="18" t="s">
        <v>15</v>
      </c>
      <c r="B5" s="19"/>
      <c r="C5" s="19"/>
      <c r="D5" s="19"/>
      <c r="E5" s="20"/>
      <c r="F5" s="21">
        <f>SUM(F6:F15)</f>
        <v>3440</v>
      </c>
      <c r="G5" s="21">
        <f>SUM(G6:G15)</f>
        <v>295</v>
      </c>
      <c r="H5" s="21">
        <f>SUM(H6:H15)</f>
        <v>3145</v>
      </c>
      <c r="I5" s="33"/>
      <c r="J5" s="34"/>
      <c r="K5" s="34"/>
      <c r="L5" s="34"/>
      <c r="M5" s="34"/>
      <c r="N5" s="16"/>
      <c r="O5" s="33"/>
    </row>
    <row r="6" s="3" customFormat="1" ht="71.25" spans="1:15">
      <c r="A6" s="22">
        <v>1</v>
      </c>
      <c r="B6" s="23" t="s">
        <v>18</v>
      </c>
      <c r="C6" s="22" t="s">
        <v>19</v>
      </c>
      <c r="D6" s="22" t="s">
        <v>20</v>
      </c>
      <c r="E6" s="22" t="s">
        <v>21</v>
      </c>
      <c r="F6" s="24">
        <f t="shared" ref="F6:F15" si="0">G6+H6</f>
        <v>1000</v>
      </c>
      <c r="G6" s="25">
        <v>15</v>
      </c>
      <c r="H6" s="22">
        <v>985</v>
      </c>
      <c r="I6" s="23" t="s">
        <v>22</v>
      </c>
      <c r="J6" s="35" t="s">
        <v>23</v>
      </c>
      <c r="K6" s="36" t="s">
        <v>24</v>
      </c>
      <c r="L6" s="35" t="s">
        <v>25</v>
      </c>
      <c r="M6" s="35" t="s">
        <v>26</v>
      </c>
      <c r="N6" s="22" t="s">
        <v>27</v>
      </c>
      <c r="O6" s="23"/>
    </row>
    <row r="7" s="3" customFormat="1" ht="85.5" spans="1:15">
      <c r="A7" s="22">
        <v>2</v>
      </c>
      <c r="B7" s="23" t="s">
        <v>28</v>
      </c>
      <c r="C7" s="22" t="s">
        <v>29</v>
      </c>
      <c r="D7" s="22" t="s">
        <v>20</v>
      </c>
      <c r="E7" s="22" t="s">
        <v>30</v>
      </c>
      <c r="F7" s="24">
        <f t="shared" si="0"/>
        <v>1000</v>
      </c>
      <c r="G7" s="22"/>
      <c r="H7" s="22">
        <v>1000</v>
      </c>
      <c r="I7" s="23" t="s">
        <v>22</v>
      </c>
      <c r="J7" s="37" t="s">
        <v>31</v>
      </c>
      <c r="K7" s="35" t="s">
        <v>24</v>
      </c>
      <c r="L7" s="35" t="s">
        <v>32</v>
      </c>
      <c r="M7" s="35" t="s">
        <v>33</v>
      </c>
      <c r="N7" s="22" t="s">
        <v>27</v>
      </c>
      <c r="O7" s="23"/>
    </row>
    <row r="8" s="3" customFormat="1" ht="89" customHeight="1" spans="1:15">
      <c r="A8" s="22">
        <v>3</v>
      </c>
      <c r="B8" s="23" t="s">
        <v>34</v>
      </c>
      <c r="C8" s="22" t="s">
        <v>35</v>
      </c>
      <c r="D8" s="22" t="s">
        <v>20</v>
      </c>
      <c r="E8" s="22" t="s">
        <v>36</v>
      </c>
      <c r="F8" s="24">
        <f t="shared" si="0"/>
        <v>1000</v>
      </c>
      <c r="G8" s="22"/>
      <c r="H8" s="22">
        <v>1000</v>
      </c>
      <c r="I8" s="23" t="s">
        <v>22</v>
      </c>
      <c r="J8" s="35" t="s">
        <v>37</v>
      </c>
      <c r="K8" s="35" t="s">
        <v>24</v>
      </c>
      <c r="L8" s="35" t="s">
        <v>38</v>
      </c>
      <c r="M8" s="35" t="s">
        <v>39</v>
      </c>
      <c r="N8" s="22" t="s">
        <v>27</v>
      </c>
      <c r="O8" s="23"/>
    </row>
    <row r="9" s="3" customFormat="1" ht="33" customHeight="1" spans="1:15">
      <c r="A9" s="22">
        <v>4</v>
      </c>
      <c r="B9" s="23" t="s">
        <v>40</v>
      </c>
      <c r="C9" s="22" t="s">
        <v>41</v>
      </c>
      <c r="D9" s="22" t="s">
        <v>20</v>
      </c>
      <c r="E9" s="22" t="s">
        <v>42</v>
      </c>
      <c r="F9" s="24">
        <f t="shared" si="0"/>
        <v>15</v>
      </c>
      <c r="G9" s="22"/>
      <c r="H9" s="26">
        <v>15</v>
      </c>
      <c r="I9" s="23" t="s">
        <v>43</v>
      </c>
      <c r="J9" s="35" t="s">
        <v>44</v>
      </c>
      <c r="K9" s="35" t="s">
        <v>45</v>
      </c>
      <c r="L9" s="35" t="s">
        <v>46</v>
      </c>
      <c r="M9" s="35" t="s">
        <v>47</v>
      </c>
      <c r="N9" s="22" t="s">
        <v>27</v>
      </c>
      <c r="O9" s="23"/>
    </row>
    <row r="10" s="3" customFormat="1" ht="33" customHeight="1" spans="1:15">
      <c r="A10" s="22">
        <v>5</v>
      </c>
      <c r="B10" s="23" t="s">
        <v>48</v>
      </c>
      <c r="C10" s="27" t="s">
        <v>49</v>
      </c>
      <c r="D10" s="22" t="s">
        <v>20</v>
      </c>
      <c r="E10" s="22" t="s">
        <v>50</v>
      </c>
      <c r="F10" s="24">
        <f t="shared" si="0"/>
        <v>29</v>
      </c>
      <c r="G10" s="22"/>
      <c r="H10" s="26">
        <v>29</v>
      </c>
      <c r="I10" s="23" t="s">
        <v>51</v>
      </c>
      <c r="J10" s="35" t="s">
        <v>52</v>
      </c>
      <c r="K10" s="35" t="s">
        <v>24</v>
      </c>
      <c r="L10" s="35" t="s">
        <v>53</v>
      </c>
      <c r="M10" s="35" t="s">
        <v>54</v>
      </c>
      <c r="N10" s="22" t="s">
        <v>27</v>
      </c>
      <c r="O10" s="23"/>
    </row>
    <row r="11" s="3" customFormat="1" ht="47" customHeight="1" spans="1:15">
      <c r="A11" s="22">
        <v>6</v>
      </c>
      <c r="B11" s="23" t="s">
        <v>55</v>
      </c>
      <c r="C11" s="27" t="s">
        <v>56</v>
      </c>
      <c r="D11" s="22" t="s">
        <v>20</v>
      </c>
      <c r="E11" s="22" t="s">
        <v>57</v>
      </c>
      <c r="F11" s="24">
        <f t="shared" si="0"/>
        <v>50</v>
      </c>
      <c r="G11" s="22"/>
      <c r="H11" s="22">
        <v>50</v>
      </c>
      <c r="I11" s="23" t="s">
        <v>58</v>
      </c>
      <c r="J11" s="35" t="s">
        <v>59</v>
      </c>
      <c r="K11" s="35" t="s">
        <v>60</v>
      </c>
      <c r="L11" s="35" t="s">
        <v>61</v>
      </c>
      <c r="M11" s="35" t="s">
        <v>62</v>
      </c>
      <c r="N11" s="22" t="s">
        <v>27</v>
      </c>
      <c r="O11" s="23"/>
    </row>
    <row r="12" s="3" customFormat="1" ht="43" customHeight="1" spans="1:15">
      <c r="A12" s="22">
        <v>7</v>
      </c>
      <c r="B12" s="28" t="s">
        <v>63</v>
      </c>
      <c r="C12" s="29"/>
      <c r="D12" s="30" t="s">
        <v>20</v>
      </c>
      <c r="E12" s="22" t="s">
        <v>57</v>
      </c>
      <c r="F12" s="24">
        <f t="shared" si="0"/>
        <v>30</v>
      </c>
      <c r="G12" s="30">
        <v>30</v>
      </c>
      <c r="H12" s="30"/>
      <c r="I12" s="23" t="s">
        <v>64</v>
      </c>
      <c r="J12" s="35" t="s">
        <v>65</v>
      </c>
      <c r="K12" s="35" t="s">
        <v>66</v>
      </c>
      <c r="L12" s="35" t="s">
        <v>67</v>
      </c>
      <c r="M12" s="35" t="s">
        <v>68</v>
      </c>
      <c r="N12" s="22" t="s">
        <v>27</v>
      </c>
      <c r="O12" s="23"/>
    </row>
    <row r="13" s="3" customFormat="1" ht="60" customHeight="1" spans="1:15">
      <c r="A13" s="22">
        <v>8</v>
      </c>
      <c r="B13" s="23" t="s">
        <v>69</v>
      </c>
      <c r="C13" s="22" t="s">
        <v>70</v>
      </c>
      <c r="D13" s="22" t="s">
        <v>20</v>
      </c>
      <c r="E13" s="22" t="s">
        <v>71</v>
      </c>
      <c r="F13" s="24">
        <f t="shared" si="0"/>
        <v>66</v>
      </c>
      <c r="G13" s="22"/>
      <c r="H13" s="26">
        <v>66</v>
      </c>
      <c r="I13" s="23" t="s">
        <v>58</v>
      </c>
      <c r="J13" s="35" t="s">
        <v>72</v>
      </c>
      <c r="K13" s="23" t="s">
        <v>73</v>
      </c>
      <c r="L13" s="35" t="s">
        <v>74</v>
      </c>
      <c r="M13" s="35" t="s">
        <v>62</v>
      </c>
      <c r="N13" s="22" t="s">
        <v>27</v>
      </c>
      <c r="O13" s="23"/>
    </row>
    <row r="14" s="3" customFormat="1" ht="51" customHeight="1" spans="1:15">
      <c r="A14" s="22">
        <v>9</v>
      </c>
      <c r="B14" s="28" t="s">
        <v>75</v>
      </c>
      <c r="C14" s="22" t="s">
        <v>76</v>
      </c>
      <c r="D14" s="30" t="s">
        <v>20</v>
      </c>
      <c r="E14" s="22" t="s">
        <v>77</v>
      </c>
      <c r="F14" s="24">
        <f t="shared" si="0"/>
        <v>85</v>
      </c>
      <c r="G14" s="26">
        <v>85</v>
      </c>
      <c r="H14" s="22"/>
      <c r="I14" s="38" t="s">
        <v>78</v>
      </c>
      <c r="J14" s="35" t="s">
        <v>79</v>
      </c>
      <c r="K14" s="35" t="s">
        <v>45</v>
      </c>
      <c r="L14" s="35" t="s">
        <v>80</v>
      </c>
      <c r="M14" s="35" t="s">
        <v>81</v>
      </c>
      <c r="N14" s="22" t="s">
        <v>27</v>
      </c>
      <c r="O14" s="22"/>
    </row>
    <row r="15" s="3" customFormat="1" ht="50" customHeight="1" spans="1:15">
      <c r="A15" s="22">
        <v>10</v>
      </c>
      <c r="B15" s="28" t="s">
        <v>82</v>
      </c>
      <c r="C15" s="22" t="s">
        <v>35</v>
      </c>
      <c r="D15" s="30" t="s">
        <v>20</v>
      </c>
      <c r="E15" s="22" t="s">
        <v>83</v>
      </c>
      <c r="F15" s="24">
        <f t="shared" si="0"/>
        <v>165</v>
      </c>
      <c r="G15" s="22">
        <v>165</v>
      </c>
      <c r="H15" s="22"/>
      <c r="I15" s="38" t="s">
        <v>84</v>
      </c>
      <c r="J15" s="23" t="s">
        <v>85</v>
      </c>
      <c r="K15" s="35" t="s">
        <v>24</v>
      </c>
      <c r="L15" s="35" t="s">
        <v>86</v>
      </c>
      <c r="M15" s="35" t="s">
        <v>87</v>
      </c>
      <c r="N15" s="22" t="s">
        <v>27</v>
      </c>
      <c r="O15" s="22"/>
    </row>
  </sheetData>
  <mergeCells count="16">
    <mergeCell ref="A2:O2"/>
    <mergeCell ref="F3:H3"/>
    <mergeCell ref="A5:E5"/>
    <mergeCell ref="A3:A4"/>
    <mergeCell ref="B3:B4"/>
    <mergeCell ref="C3:C4"/>
    <mergeCell ref="C11:C12"/>
    <mergeCell ref="D3:D4"/>
    <mergeCell ref="E3:E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432638888888889" right="0.432638888888889" top="0.984027777777778" bottom="0.984027777777778" header="0.298611111111111" footer="0.590277777777778"/>
  <pageSetup paperSize="8" scale="6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学习不能停停停停停</cp:lastModifiedBy>
  <dcterms:created xsi:type="dcterms:W3CDTF">2023-05-23T11:15:00Z</dcterms:created>
  <dcterms:modified xsi:type="dcterms:W3CDTF">2025-01-16T02:55:43Z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019F3D52CAA346209D614798FED7F347_13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