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<sst xmlns="http://schemas.openxmlformats.org/spreadsheetml/2006/main" count="55" uniqueCount="47">
  <si>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附件2</t>
  </si>
  <si>
    <t>金寨县2024年度中央财政林业转移支付资金执行情况表</t>
  </si>
  <si>
    <t>单位：万元</t>
  </si>
  <si>
    <t>资金</t>
  </si>
  <si>
    <t>具体项目</t>
  </si>
  <si>
    <t>市级汇总</t>
  </si>
  <si>
    <t>市本级</t>
  </si>
  <si>
    <t>金寨县</t>
  </si>
  <si>
    <t>执行较慢或未执行的原因和改进措施</t>
  </si>
  <si>
    <t>下达
资金数</t>
  </si>
  <si>
    <t>截至2024年底执行数</t>
  </si>
  <si>
    <t>截至2025年2月底执行数</t>
  </si>
  <si>
    <t>林业草原生态保护恢复资金</t>
  </si>
  <si>
    <t>合计</t>
  </si>
  <si>
    <t>其他自然保护地和野生动植物保护支出</t>
  </si>
  <si>
    <t>国家级自然保护区补助</t>
  </si>
  <si>
    <t>湿地保护修复补助</t>
  </si>
  <si>
    <t>国家重点野生动植物保护补助</t>
  </si>
  <si>
    <t>一级古树和名木抢救复壮补助</t>
  </si>
  <si>
    <t>森林生态保护修复补偿支出</t>
  </si>
  <si>
    <t>国有林管护</t>
  </si>
  <si>
    <t>国有天然商品林管护</t>
  </si>
  <si>
    <t>国有国家级公益林管护</t>
  </si>
  <si>
    <t>非国有林生态保护补偿</t>
  </si>
  <si>
    <t>非国有天然商品林管护</t>
  </si>
  <si>
    <t>2024年度未下达资金，拟于2025年3月底发放</t>
  </si>
  <si>
    <t>非国有国家级公益林生态保护补偿</t>
  </si>
  <si>
    <t>森林修复（含森林可持续经营）</t>
  </si>
  <si>
    <t>天然林、非天然林中的公益林修复</t>
  </si>
  <si>
    <t>2024年度未下达资金，拟用于支持2025年项目</t>
  </si>
  <si>
    <t>森林可持续经营补助</t>
  </si>
  <si>
    <t>全面停止天然林商业性采伐补助</t>
  </si>
  <si>
    <t>生态护林员支出</t>
  </si>
  <si>
    <t>林业草原改革发展资金</t>
  </si>
  <si>
    <t>国土绿化支出</t>
  </si>
  <si>
    <t>新一轮退耕还林延长期补助</t>
  </si>
  <si>
    <t>油茶发展</t>
  </si>
  <si>
    <t>国土绿化示范项目（马鞍山、宣城）</t>
  </si>
  <si>
    <t>林业草原支撑保障体系支出</t>
  </si>
  <si>
    <t>森林防火</t>
  </si>
  <si>
    <t>林业有害生物防治</t>
  </si>
  <si>
    <r>
      <rPr>
        <sz val="10"/>
        <rFont val="宋体"/>
        <charset val="134"/>
        <scheme val="minor"/>
      </rPr>
      <t>已预付打孔注药合同款5</t>
    </r>
    <r>
      <rPr>
        <sz val="10"/>
        <rFont val="宋体"/>
        <charset val="134"/>
        <scheme val="minor"/>
      </rPr>
      <t>0%，剩余资金待9月验收通过后支付</t>
    </r>
  </si>
  <si>
    <t>林业科技推广示范</t>
  </si>
  <si>
    <t>林木良种培育</t>
  </si>
  <si>
    <t>全国性森林草原湿地荒漠综合监测</t>
  </si>
  <si>
    <t>基建支出</t>
  </si>
  <si>
    <t>水土保持与生态保护修复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</si>
</sst>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1" applyNumberFormat="1" applyFont="1" applyFill="1" applyBorder="1" applyAlignment="1" applyProtection="1">
      <alignment horizontal="left" vertical="center" wrapText="1"/>
    </xf>
    <xf numFmtId="176" fontId="6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31"/>
  <sheetViews>
    <sheetView showZeros="0" tabSelected="1" zoomScale="90" zoomScaleNormal="90" topLeftCell="A6" workbookViewId="0">
      <selection activeCell="S19" sqref="S19"/>
    </sheetView>
  </sheetViews>
  <sheetFormatPr defaultColWidth="8.875" defaultRowHeight="14.25"/>
  <cols>
    <col min="1" max="1" width="8.625" style="3" customWidth="1"/>
    <col min="2" max="3" width="12.75" style="4" customWidth="1"/>
    <col min="4" max="4" width="30.875" style="4" customWidth="1"/>
    <col min="5" max="5" width="10.75" style="5" hidden="1" customWidth="1"/>
    <col min="6" max="10" width="10.75" style="4" hidden="1" customWidth="1"/>
    <col min="11" max="13" width="10.75" style="4" customWidth="1"/>
    <col min="14" max="14" width="13.25" style="4" customWidth="1"/>
    <col min="15" max="16384" width="8.875" style="4"/>
  </cols>
  <sheetData>
    <row r="2" ht="20.25" spans="1:1">
      <c r="A2" s="6" t="s">
        <v>0</v>
      </c>
    </row>
    <row r="3" ht="36" customHeight="1" spans="1:14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9:14">
      <c r="I4" s="25"/>
      <c r="J4" s="25"/>
      <c r="K4" s="26" t="s">
        <v>2</v>
      </c>
      <c r="L4" s="26"/>
      <c r="M4" s="26"/>
      <c r="N4" s="26"/>
    </row>
    <row r="5" s="1" customFormat="1" ht="20.1" customHeight="1" spans="1:14">
      <c r="A5" s="8" t="s">
        <v>3</v>
      </c>
      <c r="B5" s="8" t="s">
        <v>4</v>
      </c>
      <c r="C5" s="8"/>
      <c r="D5" s="8"/>
      <c r="E5" s="9" t="s">
        <v>5</v>
      </c>
      <c r="F5" s="9"/>
      <c r="G5" s="9"/>
      <c r="H5" s="9" t="s">
        <v>6</v>
      </c>
      <c r="I5" s="9"/>
      <c r="J5" s="9"/>
      <c r="K5" s="9" t="s">
        <v>7</v>
      </c>
      <c r="L5" s="9"/>
      <c r="M5" s="9"/>
      <c r="N5" s="11" t="s">
        <v>8</v>
      </c>
    </row>
    <row r="6" s="1" customFormat="1" ht="44.1" customHeight="1" spans="1:14">
      <c r="A6" s="10"/>
      <c r="B6" s="8"/>
      <c r="C6" s="8"/>
      <c r="D6" s="8"/>
      <c r="E6" s="11" t="s">
        <v>9</v>
      </c>
      <c r="F6" s="11" t="s">
        <v>10</v>
      </c>
      <c r="G6" s="11" t="s">
        <v>11</v>
      </c>
      <c r="H6" s="11" t="s">
        <v>9</v>
      </c>
      <c r="I6" s="11" t="s">
        <v>10</v>
      </c>
      <c r="J6" s="11" t="s">
        <v>11</v>
      </c>
      <c r="K6" s="11" t="s">
        <v>9</v>
      </c>
      <c r="L6" s="11" t="s">
        <v>10</v>
      </c>
      <c r="M6" s="11" t="s">
        <v>11</v>
      </c>
      <c r="N6" s="27"/>
    </row>
    <row r="7" s="1" customFormat="1" ht="18.95" customHeight="1" spans="1:16">
      <c r="A7" s="12" t="s">
        <v>12</v>
      </c>
      <c r="B7" s="13" t="s">
        <v>13</v>
      </c>
      <c r="C7" s="13"/>
      <c r="D7" s="13"/>
      <c r="E7" s="14"/>
      <c r="F7" s="14"/>
      <c r="G7" s="14"/>
      <c r="H7" s="14"/>
      <c r="I7" s="14"/>
      <c r="J7" s="14"/>
      <c r="K7" s="28">
        <v>6586.58</v>
      </c>
      <c r="L7" s="28">
        <f>SUM(L8:L19)</f>
        <v>2722.5</v>
      </c>
      <c r="M7" s="28">
        <f>SUM(M8:M19)</f>
        <v>2818.87</v>
      </c>
      <c r="N7" s="14"/>
      <c r="P7" s="1">
        <f ca="1">L7+L20+L29</f>
        <v>0</v>
      </c>
    </row>
    <row r="8" s="1" customFormat="1" ht="18.95" customHeight="1" spans="1:16">
      <c r="A8" s="12"/>
      <c r="B8" s="15" t="s">
        <v>14</v>
      </c>
      <c r="C8" s="15" t="s">
        <v>15</v>
      </c>
      <c r="D8" s="15"/>
      <c r="E8" s="14"/>
      <c r="F8" s="14"/>
      <c r="G8" s="14"/>
      <c r="H8" s="14"/>
      <c r="I8" s="14"/>
      <c r="J8" s="14"/>
      <c r="K8" s="29">
        <v>450</v>
      </c>
      <c r="L8" s="29">
        <v>231.86</v>
      </c>
      <c r="M8" s="29">
        <v>300.55</v>
      </c>
      <c r="N8" s="14"/>
      <c r="P8" s="30"/>
    </row>
    <row r="9" s="1" customFormat="1" ht="18.95" customHeight="1" spans="1:14">
      <c r="A9" s="12"/>
      <c r="B9" s="15"/>
      <c r="C9" s="15" t="s">
        <v>16</v>
      </c>
      <c r="D9" s="15"/>
      <c r="E9" s="14"/>
      <c r="F9" s="14"/>
      <c r="G9" s="14"/>
      <c r="H9" s="14"/>
      <c r="I9" s="14"/>
      <c r="J9" s="14"/>
      <c r="K9" s="29"/>
      <c r="L9" s="29"/>
      <c r="M9" s="29"/>
      <c r="N9" s="14"/>
    </row>
    <row r="10" s="1" customFormat="1" ht="18.95" customHeight="1" spans="1:14">
      <c r="A10" s="12"/>
      <c r="B10" s="15"/>
      <c r="C10" s="15" t="s">
        <v>17</v>
      </c>
      <c r="D10" s="15"/>
      <c r="E10" s="14"/>
      <c r="F10" s="14"/>
      <c r="G10" s="14"/>
      <c r="H10" s="14"/>
      <c r="I10" s="14"/>
      <c r="J10" s="14"/>
      <c r="K10" s="29">
        <v>5</v>
      </c>
      <c r="L10" s="29">
        <v>2.3</v>
      </c>
      <c r="M10" s="29">
        <v>2.61</v>
      </c>
      <c r="N10" s="14"/>
    </row>
    <row r="11" s="1" customFormat="1" ht="18.95" customHeight="1" spans="1:14">
      <c r="A11" s="12"/>
      <c r="B11" s="15"/>
      <c r="C11" s="15" t="s">
        <v>18</v>
      </c>
      <c r="D11" s="15"/>
      <c r="E11" s="14"/>
      <c r="F11" s="14"/>
      <c r="G11" s="14"/>
      <c r="H11" s="14"/>
      <c r="I11" s="14"/>
      <c r="J11" s="14"/>
      <c r="K11" s="29"/>
      <c r="L11" s="29"/>
      <c r="M11" s="29"/>
      <c r="N11" s="14"/>
    </row>
    <row r="12" s="1" customFormat="1" ht="18.95" customHeight="1" spans="1:14">
      <c r="A12" s="12"/>
      <c r="B12" s="12" t="s">
        <v>19</v>
      </c>
      <c r="C12" s="12" t="s">
        <v>20</v>
      </c>
      <c r="D12" s="12" t="s">
        <v>21</v>
      </c>
      <c r="E12" s="14"/>
      <c r="F12" s="14"/>
      <c r="G12" s="14"/>
      <c r="H12" s="14"/>
      <c r="I12" s="14"/>
      <c r="J12" s="14"/>
      <c r="K12" s="29"/>
      <c r="L12" s="29"/>
      <c r="M12" s="29"/>
      <c r="N12" s="14"/>
    </row>
    <row r="13" s="1" customFormat="1" ht="18.95" customHeight="1" spans="1:14">
      <c r="A13" s="12"/>
      <c r="B13" s="12"/>
      <c r="C13" s="12"/>
      <c r="D13" s="12" t="s">
        <v>22</v>
      </c>
      <c r="E13" s="14"/>
      <c r="F13" s="14"/>
      <c r="G13" s="14"/>
      <c r="H13" s="14"/>
      <c r="I13" s="14"/>
      <c r="J13" s="14"/>
      <c r="K13" s="29">
        <v>125.1</v>
      </c>
      <c r="L13" s="29">
        <v>125.1</v>
      </c>
      <c r="M13" s="29">
        <v>125.1</v>
      </c>
      <c r="N13" s="14"/>
    </row>
    <row r="14" s="1" customFormat="1" ht="27" customHeight="1" spans="1:14">
      <c r="A14" s="12"/>
      <c r="B14" s="12"/>
      <c r="C14" s="12" t="s">
        <v>23</v>
      </c>
      <c r="D14" s="12" t="s">
        <v>24</v>
      </c>
      <c r="E14" s="14"/>
      <c r="F14" s="14"/>
      <c r="G14" s="14"/>
      <c r="H14" s="14"/>
      <c r="I14" s="14"/>
      <c r="J14" s="14"/>
      <c r="K14" s="29">
        <v>732.48</v>
      </c>
      <c r="L14" s="31">
        <v>0</v>
      </c>
      <c r="M14" s="31">
        <v>0</v>
      </c>
      <c r="N14" s="32" t="s">
        <v>25</v>
      </c>
    </row>
    <row r="15" s="1" customFormat="1" ht="36" customHeight="1" spans="1:14">
      <c r="A15" s="12"/>
      <c r="B15" s="12"/>
      <c r="C15" s="12"/>
      <c r="D15" s="12" t="s">
        <v>26</v>
      </c>
      <c r="E15" s="14"/>
      <c r="F15" s="14"/>
      <c r="G15" s="14"/>
      <c r="H15" s="14"/>
      <c r="I15" s="14"/>
      <c r="J15" s="14"/>
      <c r="K15" s="29">
        <v>2656</v>
      </c>
      <c r="L15" s="31">
        <v>0</v>
      </c>
      <c r="M15" s="31">
        <v>0</v>
      </c>
      <c r="N15" s="33"/>
    </row>
    <row r="16" s="1" customFormat="1" ht="54" customHeight="1" spans="1:14">
      <c r="A16" s="12"/>
      <c r="B16" s="12"/>
      <c r="C16" s="12" t="s">
        <v>27</v>
      </c>
      <c r="D16" s="12" t="s">
        <v>28</v>
      </c>
      <c r="E16" s="14"/>
      <c r="F16" s="14"/>
      <c r="G16" s="14"/>
      <c r="H16" s="14"/>
      <c r="I16" s="14"/>
      <c r="J16" s="14"/>
      <c r="K16" s="29">
        <v>450</v>
      </c>
      <c r="L16" s="29">
        <v>225</v>
      </c>
      <c r="M16" s="29">
        <v>225</v>
      </c>
      <c r="N16" s="34" t="s">
        <v>29</v>
      </c>
    </row>
    <row r="17" s="1" customFormat="1" ht="18.95" customHeight="1" spans="1:14">
      <c r="A17" s="12"/>
      <c r="B17" s="12"/>
      <c r="C17" s="12"/>
      <c r="D17" s="12" t="s">
        <v>30</v>
      </c>
      <c r="E17" s="14"/>
      <c r="F17" s="14"/>
      <c r="G17" s="14"/>
      <c r="H17" s="14"/>
      <c r="I17" s="14"/>
      <c r="J17" s="14"/>
      <c r="K17" s="29"/>
      <c r="L17" s="29"/>
      <c r="M17" s="29"/>
      <c r="N17" s="14"/>
    </row>
    <row r="18" s="1" customFormat="1" ht="18.95" customHeight="1" spans="1:14">
      <c r="A18" s="12"/>
      <c r="B18" s="12"/>
      <c r="C18" s="12" t="s">
        <v>31</v>
      </c>
      <c r="D18" s="12"/>
      <c r="E18" s="14"/>
      <c r="F18" s="14"/>
      <c r="G18" s="14"/>
      <c r="H18" s="14"/>
      <c r="I18" s="14"/>
      <c r="J18" s="14"/>
      <c r="K18" s="29"/>
      <c r="L18" s="29"/>
      <c r="M18" s="29"/>
      <c r="N18" s="14"/>
    </row>
    <row r="19" s="1" customFormat="1" ht="18.95" customHeight="1" spans="1:14">
      <c r="A19" s="12"/>
      <c r="B19" s="12" t="s">
        <v>32</v>
      </c>
      <c r="C19" s="12"/>
      <c r="D19" s="12"/>
      <c r="E19" s="14"/>
      <c r="F19" s="14"/>
      <c r="G19" s="14"/>
      <c r="H19" s="14"/>
      <c r="I19" s="14"/>
      <c r="J19" s="14"/>
      <c r="K19" s="29">
        <v>2168</v>
      </c>
      <c r="L19" s="29">
        <v>2138.24</v>
      </c>
      <c r="M19" s="29">
        <v>2165.61</v>
      </c>
      <c r="N19" s="14"/>
    </row>
    <row r="20" s="1" customFormat="1" ht="18.95" customHeight="1" spans="1:14">
      <c r="A20" s="16" t="s">
        <v>33</v>
      </c>
      <c r="B20" s="17" t="s">
        <v>13</v>
      </c>
      <c r="C20" s="17"/>
      <c r="D20" s="17"/>
      <c r="E20" s="14"/>
      <c r="F20" s="14"/>
      <c r="G20" s="14"/>
      <c r="H20" s="18"/>
      <c r="I20" s="18"/>
      <c r="J20" s="18"/>
      <c r="K20" s="35">
        <v>234.4</v>
      </c>
      <c r="L20" s="35">
        <f>SUM(L21:L27)</f>
        <v>168.89</v>
      </c>
      <c r="M20" s="35">
        <f>SUM(M21:M27)</f>
        <v>189.7</v>
      </c>
      <c r="N20" s="14"/>
    </row>
    <row r="21" s="1" customFormat="1" ht="18.75" customHeight="1" spans="1:14">
      <c r="A21" s="16"/>
      <c r="B21" s="15" t="s">
        <v>34</v>
      </c>
      <c r="C21" s="15" t="s">
        <v>35</v>
      </c>
      <c r="D21" s="15"/>
      <c r="E21" s="14"/>
      <c r="F21" s="14"/>
      <c r="G21" s="14"/>
      <c r="H21" s="14"/>
      <c r="I21" s="14"/>
      <c r="J21" s="14"/>
      <c r="K21" s="29">
        <v>9.4</v>
      </c>
      <c r="L21" s="29">
        <v>9.4</v>
      </c>
      <c r="M21" s="29">
        <v>9.4</v>
      </c>
      <c r="N21" s="14"/>
    </row>
    <row r="22" s="1" customFormat="1" ht="18.95" customHeight="1" spans="1:14">
      <c r="A22" s="16"/>
      <c r="B22" s="15"/>
      <c r="C22" s="15" t="s">
        <v>36</v>
      </c>
      <c r="D22" s="15"/>
      <c r="E22" s="14"/>
      <c r="F22" s="14"/>
      <c r="G22" s="14"/>
      <c r="H22" s="14"/>
      <c r="I22" s="14"/>
      <c r="J22" s="14"/>
      <c r="K22" s="29"/>
      <c r="L22" s="29"/>
      <c r="M22" s="29"/>
      <c r="N22" s="14"/>
    </row>
    <row r="23" s="1" customFormat="1" ht="18.95" customHeight="1" spans="1:14">
      <c r="A23" s="16"/>
      <c r="B23" s="15"/>
      <c r="C23" s="15" t="s">
        <v>37</v>
      </c>
      <c r="D23" s="15"/>
      <c r="E23" s="14"/>
      <c r="F23" s="14"/>
      <c r="G23" s="14"/>
      <c r="H23" s="14"/>
      <c r="I23" s="14"/>
      <c r="J23" s="14"/>
      <c r="K23" s="29"/>
      <c r="L23" s="29"/>
      <c r="M23" s="29"/>
      <c r="N23" s="14"/>
    </row>
    <row r="24" s="1" customFormat="1" ht="18.95" customHeight="1" spans="1:14">
      <c r="A24" s="16"/>
      <c r="B24" s="15" t="s">
        <v>38</v>
      </c>
      <c r="C24" s="15" t="s">
        <v>39</v>
      </c>
      <c r="D24" s="15"/>
      <c r="E24" s="14"/>
      <c r="F24" s="14"/>
      <c r="G24" s="14"/>
      <c r="H24" s="14"/>
      <c r="I24" s="14"/>
      <c r="J24" s="14"/>
      <c r="K24" s="29">
        <v>50</v>
      </c>
      <c r="L24" s="29">
        <v>28.62</v>
      </c>
      <c r="M24" s="29">
        <v>49.43</v>
      </c>
      <c r="N24" s="14"/>
    </row>
    <row r="25" s="1" customFormat="1" ht="68.25" customHeight="1" spans="1:14">
      <c r="A25" s="16"/>
      <c r="B25" s="15"/>
      <c r="C25" s="15" t="s">
        <v>40</v>
      </c>
      <c r="D25" s="15"/>
      <c r="E25" s="14"/>
      <c r="F25" s="14"/>
      <c r="G25" s="14"/>
      <c r="H25" s="14"/>
      <c r="I25" s="14"/>
      <c r="J25" s="14"/>
      <c r="K25" s="29">
        <v>125</v>
      </c>
      <c r="L25" s="29">
        <v>80.87</v>
      </c>
      <c r="M25" s="29">
        <v>80.87</v>
      </c>
      <c r="N25" s="36" t="s">
        <v>41</v>
      </c>
    </row>
    <row r="26" s="1" customFormat="1" ht="18.95" customHeight="1" spans="1:14">
      <c r="A26" s="16"/>
      <c r="B26" s="15"/>
      <c r="C26" s="15" t="s">
        <v>42</v>
      </c>
      <c r="D26" s="15"/>
      <c r="E26" s="14"/>
      <c r="F26" s="14"/>
      <c r="G26" s="14"/>
      <c r="H26" s="14"/>
      <c r="I26" s="14"/>
      <c r="J26" s="14"/>
      <c r="K26" s="29"/>
      <c r="L26" s="29"/>
      <c r="M26" s="29"/>
      <c r="N26" s="14"/>
    </row>
    <row r="27" s="1" customFormat="1" ht="18.75" customHeight="1" spans="1:14">
      <c r="A27" s="16"/>
      <c r="B27" s="15"/>
      <c r="C27" s="15" t="s">
        <v>43</v>
      </c>
      <c r="D27" s="15"/>
      <c r="E27" s="14"/>
      <c r="F27" s="14"/>
      <c r="G27" s="14"/>
      <c r="H27" s="14"/>
      <c r="I27" s="14"/>
      <c r="J27" s="14"/>
      <c r="K27" s="29">
        <v>50</v>
      </c>
      <c r="L27" s="29">
        <v>50</v>
      </c>
      <c r="M27" s="29">
        <v>50</v>
      </c>
      <c r="N27" s="14"/>
    </row>
    <row r="28" s="1" customFormat="1" ht="18.95" customHeight="1" spans="1:14">
      <c r="A28" s="16"/>
      <c r="B28" s="15"/>
      <c r="C28" s="15" t="s">
        <v>44</v>
      </c>
      <c r="D28" s="15"/>
      <c r="E28" s="14"/>
      <c r="F28" s="14"/>
      <c r="G28" s="14"/>
      <c r="H28" s="14"/>
      <c r="I28" s="14"/>
      <c r="J28" s="14"/>
      <c r="K28" s="29"/>
      <c r="L28" s="29"/>
      <c r="M28" s="29"/>
      <c r="N28" s="14"/>
    </row>
    <row r="29" s="2" customFormat="1" ht="18.95" customHeight="1" spans="1:14">
      <c r="A29" s="19" t="s">
        <v>45</v>
      </c>
      <c r="B29" s="17" t="s">
        <v>13</v>
      </c>
      <c r="C29" s="17"/>
      <c r="D29" s="17"/>
      <c r="E29" s="14"/>
      <c r="F29" s="14"/>
      <c r="G29" s="14"/>
      <c r="H29" s="18"/>
      <c r="I29" s="18"/>
      <c r="J29" s="18"/>
      <c r="K29" s="35">
        <f>K30</f>
        <v>1199</v>
      </c>
      <c r="L29" s="35">
        <f ca="1">SUM(L30:L36)</f>
        <v>1177.39</v>
      </c>
      <c r="M29" s="35">
        <f>SUM(M30:M36)</f>
        <v>1177.39</v>
      </c>
      <c r="N29" s="37"/>
    </row>
    <row r="30" ht="27" customHeight="1" spans="1:14">
      <c r="A30" s="20"/>
      <c r="B30" s="21" t="s">
        <v>46</v>
      </c>
      <c r="C30" s="22"/>
      <c r="D30" s="23"/>
      <c r="E30" s="24"/>
      <c r="F30" s="24"/>
      <c r="G30" s="24"/>
      <c r="H30" s="24"/>
      <c r="I30" s="24"/>
      <c r="J30" s="24"/>
      <c r="K30" s="38">
        <v>1199</v>
      </c>
      <c r="L30" s="24">
        <v>1177.39</v>
      </c>
      <c r="M30" s="24">
        <v>1177.39</v>
      </c>
      <c r="N30" s="24"/>
    </row>
    <row r="31" spans="12:12">
      <c r="L31" s="4">
        <f ca="1">L7+L20+L29</f>
        <v>0</v>
      </c>
    </row>
  </sheetData>
  <mergeCells count="37">
    <mergeCell ref="A3:N3"/>
    <mergeCell ref="K4:N4"/>
    <mergeCell ref="E5:G5"/>
    <mergeCell ref="H5:J5"/>
    <mergeCell ref="K5:M5"/>
    <mergeCell ref="B7:D7"/>
    <mergeCell ref="C8:D8"/>
    <mergeCell ref="C9:D9"/>
    <mergeCell ref="C10:D10"/>
    <mergeCell ref="C11:D11"/>
    <mergeCell ref="C18:D18"/>
    <mergeCell ref="B19:D19"/>
    <mergeCell ref="B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D29"/>
    <mergeCell ref="B30:D30"/>
    <mergeCell ref="A5:A6"/>
    <mergeCell ref="A7:A19"/>
    <mergeCell ref="A20:A28"/>
    <mergeCell ref="A29:A30"/>
    <mergeCell ref="B8:B11"/>
    <mergeCell ref="B12:B18"/>
    <mergeCell ref="B21:B23"/>
    <mergeCell ref="B24:B28"/>
    <mergeCell ref="C12:C13"/>
    <mergeCell ref="C14:C15"/>
    <mergeCell ref="C16:C17"/>
    <mergeCell ref="N5:N6"/>
    <mergeCell ref="N14:N15"/>
    <mergeCell ref="B5:D6"/>
  </mergeCells>
  <printOptions horizontalCentered="1"/>
  <pageMargins left="0.590551181102362" right="0.393700787401575" top="0.393700787401575" bottom="0.393700787401575" header="0.511811023622047" footer="0.39370078740157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陆秋月</dc:creator>
  <cp:lastModifiedBy>星汉灿烂</cp:lastModifiedBy>
  <dcterms:created xsi:type="dcterms:W3CDTF">2023-08-11T17:03:00Z</dcterms:created>
  <cp:lastPrinted>2025-03-03T01:38:00Z</cp:lastPrinted>
  <dcterms:modified xsi:type="dcterms:W3CDTF">2025-04-07T09:10:06Z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A1408F98A28F49B28946F120AE3CF6C2_11</vt:lpwstr>
  </property>
  <property fmtid="{D5CDD505-2E9C-101B-9397-08002B2CF9AE}" pid="3" name="KSOProductBuildVer">
    <vt:lpwstr>2052-12.1.0.20305</vt:lpwstr>
  </property>
</Properties>
</file>